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<sst xmlns="http://schemas.openxmlformats.org/spreadsheetml/2006/main" count="348" uniqueCount="178">
  <si>
    <t>2de Galbergen Bosloop</t>
  </si>
  <si>
    <t>Pl</t>
  </si>
  <si>
    <t>Pl / Kat</t>
  </si>
  <si>
    <t>Naam</t>
  </si>
  <si>
    <t>Tijd</t>
  </si>
  <si>
    <t>Min/km</t>
  </si>
  <si>
    <t>Km/u</t>
  </si>
  <si>
    <t>Cat</t>
  </si>
  <si>
    <t>Club</t>
  </si>
  <si>
    <t>Kadetten</t>
  </si>
  <si>
    <t xml:space="preserve">Afstand </t>
  </si>
  <si>
    <t>km</t>
  </si>
  <si>
    <t>Mattia</t>
  </si>
  <si>
    <t>Bastiaensen</t>
  </si>
  <si>
    <t>K</t>
  </si>
  <si>
    <t>F.B.F.C.</t>
  </si>
  <si>
    <t>Annik</t>
  </si>
  <si>
    <t>Stessens</t>
  </si>
  <si>
    <t>D</t>
  </si>
  <si>
    <t>NUCLEA</t>
  </si>
  <si>
    <t>Ian</t>
  </si>
  <si>
    <t>Willems</t>
  </si>
  <si>
    <t>VMOL</t>
  </si>
  <si>
    <t>Algemeen</t>
  </si>
  <si>
    <t>Afstand</t>
  </si>
  <si>
    <t>Stefan</t>
  </si>
  <si>
    <t>Geuens</t>
  </si>
  <si>
    <t>S</t>
  </si>
  <si>
    <t>Willem</t>
  </si>
  <si>
    <t>Stuyck</t>
  </si>
  <si>
    <t>Gunther</t>
  </si>
  <si>
    <t>De Ron</t>
  </si>
  <si>
    <t>V1</t>
  </si>
  <si>
    <t>Rudy</t>
  </si>
  <si>
    <t>Melis</t>
  </si>
  <si>
    <t>Pepijn</t>
  </si>
  <si>
    <t>Janssens</t>
  </si>
  <si>
    <t>Dirk</t>
  </si>
  <si>
    <t>Boons</t>
  </si>
  <si>
    <t>v1</t>
  </si>
  <si>
    <t>Jeff</t>
  </si>
  <si>
    <t>Koen</t>
  </si>
  <si>
    <t>Huysmans</t>
  </si>
  <si>
    <t>Marc</t>
  </si>
  <si>
    <t>Van Meenen</t>
  </si>
  <si>
    <t>Peter</t>
  </si>
  <si>
    <t>Convens</t>
  </si>
  <si>
    <t>David</t>
  </si>
  <si>
    <t>Jansen</t>
  </si>
  <si>
    <t>Carlo</t>
  </si>
  <si>
    <t>Stevens</t>
  </si>
  <si>
    <t>Slegers</t>
  </si>
  <si>
    <t>Graham</t>
  </si>
  <si>
    <t>Kennedy</t>
  </si>
  <si>
    <t>Bart</t>
  </si>
  <si>
    <t>Smeyers</t>
  </si>
  <si>
    <t>Jimmy</t>
  </si>
  <si>
    <t>Van Dael</t>
  </si>
  <si>
    <t>Steven</t>
  </si>
  <si>
    <t>Eykmans</t>
  </si>
  <si>
    <t>Jean-François</t>
  </si>
  <si>
    <t xml:space="preserve">Fontenelle </t>
  </si>
  <si>
    <t>IRMM</t>
  </si>
  <si>
    <t>Marcel</t>
  </si>
  <si>
    <t>Van Den Eynde</t>
  </si>
  <si>
    <t>V2</t>
  </si>
  <si>
    <t>Nadine</t>
  </si>
  <si>
    <t>Eyckmans</t>
  </si>
  <si>
    <t>Ruelens</t>
  </si>
  <si>
    <t>Jochen</t>
  </si>
  <si>
    <t>Derdin</t>
  </si>
  <si>
    <t>Ange</t>
  </si>
  <si>
    <t>Dammen</t>
  </si>
  <si>
    <t>Kris</t>
  </si>
  <si>
    <t>Sterckx</t>
  </si>
  <si>
    <t>GAC</t>
  </si>
  <si>
    <t>Eric</t>
  </si>
  <si>
    <t>Flip</t>
  </si>
  <si>
    <t>Alex</t>
  </si>
  <si>
    <t>Bernreuther</t>
  </si>
  <si>
    <t>August</t>
  </si>
  <si>
    <t>Verbijlen</t>
  </si>
  <si>
    <t>V3</t>
  </si>
  <si>
    <t>André</t>
  </si>
  <si>
    <t>Van Baelen</t>
  </si>
  <si>
    <t>Ivo</t>
  </si>
  <si>
    <t>Verwimp</t>
  </si>
  <si>
    <t>René</t>
  </si>
  <si>
    <t>Boudart</t>
  </si>
  <si>
    <t>Triamo</t>
  </si>
  <si>
    <t>Mark</t>
  </si>
  <si>
    <t>Bogaerts</t>
  </si>
  <si>
    <t>Vmol</t>
  </si>
  <si>
    <t>Jan,</t>
  </si>
  <si>
    <t>Van Gompel</t>
  </si>
  <si>
    <t>Karel</t>
  </si>
  <si>
    <t>Van de Ven</t>
  </si>
  <si>
    <t>Guy</t>
  </si>
  <si>
    <t>Mariën</t>
  </si>
  <si>
    <t>Jan</t>
  </si>
  <si>
    <t>Segers</t>
  </si>
  <si>
    <t>Johan</t>
  </si>
  <si>
    <t>Daemen</t>
  </si>
  <si>
    <t>Walter</t>
  </si>
  <si>
    <t>Van Doninck</t>
  </si>
  <si>
    <t>Matteo</t>
  </si>
  <si>
    <t>Greco</t>
  </si>
  <si>
    <t>Michel</t>
  </si>
  <si>
    <t>Luypaerts</t>
  </si>
  <si>
    <t>Vanmechelen</t>
  </si>
  <si>
    <t>Mol</t>
  </si>
  <si>
    <t>Griet</t>
  </si>
  <si>
    <t>Vos</t>
  </si>
  <si>
    <t>Fernand</t>
  </si>
  <si>
    <t>Mangelschots</t>
  </si>
  <si>
    <t>Roger</t>
  </si>
  <si>
    <t>Heylen</t>
  </si>
  <si>
    <t>Rit</t>
  </si>
  <si>
    <t>Goetschalckx</t>
  </si>
  <si>
    <t>Iris</t>
  </si>
  <si>
    <t>Jos</t>
  </si>
  <si>
    <t>Van de Weyer</t>
  </si>
  <si>
    <t>Louis</t>
  </si>
  <si>
    <t>François</t>
  </si>
  <si>
    <t>Vanlommel</t>
  </si>
  <si>
    <t>Leo</t>
  </si>
  <si>
    <t>Peeters</t>
  </si>
  <si>
    <t>Verachtert</t>
  </si>
  <si>
    <t>INDIVIDUEEL</t>
  </si>
  <si>
    <t>Inge</t>
  </si>
  <si>
    <t>Peeraer</t>
  </si>
  <si>
    <t>Herwig</t>
  </si>
  <si>
    <t>Moons</t>
  </si>
  <si>
    <t>Mieke</t>
  </si>
  <si>
    <t>Spapen</t>
  </si>
  <si>
    <t>Tine</t>
  </si>
  <si>
    <t>Jozef</t>
  </si>
  <si>
    <t>Wouters</t>
  </si>
  <si>
    <t>Oris</t>
  </si>
  <si>
    <t>Jo</t>
  </si>
  <si>
    <t>Ruts</t>
  </si>
  <si>
    <t>Lutgart</t>
  </si>
  <si>
    <t>Lodewijckx</t>
  </si>
  <si>
    <t>Sonja</t>
  </si>
  <si>
    <t>Laenen</t>
  </si>
  <si>
    <t>Geens</t>
  </si>
  <si>
    <t>Belmans</t>
  </si>
  <si>
    <t>Jerry</t>
  </si>
  <si>
    <t>Renaat</t>
  </si>
  <si>
    <t>Boeckx</t>
  </si>
  <si>
    <t>Emiel</t>
  </si>
  <si>
    <t>Willekens</t>
  </si>
  <si>
    <t>Lut</t>
  </si>
  <si>
    <t>Swartenbroeck</t>
  </si>
  <si>
    <t>Marina</t>
  </si>
  <si>
    <t>Depré</t>
  </si>
  <si>
    <t>Ruddy</t>
  </si>
  <si>
    <t>Alfons</t>
  </si>
  <si>
    <t>Dierckx</t>
  </si>
  <si>
    <t>Bie</t>
  </si>
  <si>
    <t>Imschoot</t>
  </si>
  <si>
    <t>Natascha</t>
  </si>
  <si>
    <t>Nijs</t>
  </si>
  <si>
    <t>Jean</t>
  </si>
  <si>
    <t>Van Hoof</t>
  </si>
  <si>
    <t>Hanne</t>
  </si>
  <si>
    <t>Leys</t>
  </si>
  <si>
    <t>Maria</t>
  </si>
  <si>
    <t>Vervoort</t>
  </si>
  <si>
    <t>Ria</t>
  </si>
  <si>
    <t>Schroeven</t>
  </si>
  <si>
    <t>Heidi</t>
  </si>
  <si>
    <t>Smeets</t>
  </si>
  <si>
    <t>Ilse</t>
  </si>
  <si>
    <t>Caeyers</t>
  </si>
  <si>
    <t>(79 finihsers)</t>
  </si>
  <si>
    <t>Iedereen echt wel bedankt om deel te nemen en er een fijne cross en leuke namiddag van te maken</t>
  </si>
  <si>
    <t>Bedankt aan alle lopers en alle vrijwillege medewerkers!               Jos en Richard.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</si>
</sst>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813]d\ mmmm\ yyyy;@"/>
    <numFmt numFmtId="165" formatCode="0.000"/>
    <numFmt numFmtId="166" formatCode="0.000_)"/>
  </numFmts>
  <fonts count="13">
    <font>
      <sz val="10"/>
      <name val="Arial"/>
      <family val="0"/>
    </font>
    <font>
      <b/>
      <i/>
      <sz val="22"/>
      <color indexed="12"/>
      <name val="Tahoma"/>
      <family val="2"/>
    </font>
    <font>
      <b/>
      <sz val="14"/>
      <color indexed="8"/>
      <name val="Calibri"/>
      <family val="2"/>
    </font>
    <font>
      <b/>
      <i/>
      <sz val="22"/>
      <color indexed="48"/>
      <name val="Tahoma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6"/>
      <color indexed="12"/>
      <name val="Verdana"/>
      <family val="2"/>
    </font>
    <font>
      <sz val="12"/>
      <name val="Arial"/>
      <family val="0"/>
    </font>
    <font>
      <b/>
      <sz val="12"/>
      <color indexed="62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4"/>
      <color indexed="6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7" fontId="8" fillId="0" borderId="0" xfId="0" applyNumberFormat="1" applyFont="1" applyAlignment="1" applyProtection="1">
      <alignment horizontal="left"/>
      <protection/>
    </xf>
    <xf numFmtId="21" fontId="7" fillId="0" borderId="0" xfId="0" applyNumberFormat="1" applyFont="1" applyAlignment="1">
      <alignment horizontal="center"/>
    </xf>
    <xf numFmtId="47" fontId="8" fillId="0" borderId="0" xfId="0" applyNumberFormat="1" applyFont="1" applyAlignment="1" applyProtection="1">
      <alignment horizontal="centerContinuous"/>
      <protection/>
    </xf>
    <xf numFmtId="166" fontId="9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21" fontId="11" fillId="0" borderId="0" xfId="0" applyNumberFormat="1" applyFont="1" applyAlignment="1">
      <alignment horizontal="center"/>
    </xf>
    <xf numFmtId="47" fontId="12" fillId="0" borderId="0" xfId="0" applyNumberFormat="1" applyFont="1" applyAlignment="1" applyProtection="1">
      <alignment horizontal="centerContinuous"/>
      <protection/>
    </xf>
    <xf numFmtId="166" fontId="10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7" fontId="8" fillId="0" borderId="0" xfId="0" applyNumberFormat="1" applyFont="1" applyAlignment="1" applyProtection="1">
      <alignment horizontal="left" vertical="center"/>
      <protection/>
    </xf>
    <xf numFmtId="21" fontId="7" fillId="0" borderId="0" xfId="0" applyNumberFormat="1" applyFont="1" applyAlignment="1">
      <alignment horizontal="center" vertical="center"/>
    </xf>
    <xf numFmtId="47" fontId="8" fillId="0" borderId="0" xfId="0" applyNumberFormat="1" applyFont="1" applyAlignment="1" applyProtection="1">
      <alignment horizontal="centerContinuous" vertical="center"/>
      <protection/>
    </xf>
    <xf numFmtId="166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421875" style="4" bestFit="1" customWidth="1"/>
    <col min="2" max="2" width="9.421875" style="4" customWidth="1"/>
    <col min="3" max="3" width="2.28125" style="0" customWidth="1"/>
    <col min="4" max="4" width="16.8515625" style="4" customWidth="1"/>
    <col min="5" max="5" width="22.140625" style="4" customWidth="1"/>
    <col min="6" max="6" width="13.7109375" style="36" customWidth="1"/>
    <col min="7" max="7" width="14.57421875" style="4" customWidth="1"/>
    <col min="8" max="8" width="9.140625" style="36" customWidth="1"/>
    <col min="9" max="9" width="5.421875" style="4" customWidth="1"/>
    <col min="10" max="10" width="13.8515625" style="4" customWidth="1"/>
    <col min="11" max="11" width="24.00390625" style="4" customWidth="1"/>
    <col min="12" max="16384" width="9.421875" style="4" customWidth="1"/>
  </cols>
  <sheetData>
    <row r="1" spans="1:10" s="2" customFormat="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3">
        <v>40950</v>
      </c>
      <c r="B2" s="3"/>
      <c r="C2" s="3"/>
      <c r="D2" s="3"/>
      <c r="E2" s="3"/>
      <c r="F2" s="3"/>
      <c r="G2" s="3"/>
      <c r="H2" s="3"/>
      <c r="I2" s="3"/>
      <c r="J2" s="3"/>
    </row>
    <row r="3" spans="1:10" s="9" customFormat="1" ht="15.75">
      <c r="A3" s="5" t="s">
        <v>1</v>
      </c>
      <c r="B3" s="5" t="s">
        <v>2</v>
      </c>
      <c r="C3" s="6"/>
      <c r="D3" s="6"/>
      <c r="E3" s="6" t="s">
        <v>3</v>
      </c>
      <c r="F3" s="7" t="s">
        <v>4</v>
      </c>
      <c r="G3" s="7" t="s">
        <v>5</v>
      </c>
      <c r="H3" s="8" t="s">
        <v>6</v>
      </c>
      <c r="I3" s="8" t="s">
        <v>7</v>
      </c>
      <c r="J3" s="8" t="s">
        <v>8</v>
      </c>
    </row>
    <row r="4" spans="1:8" ht="19.5">
      <c r="A4" s="10" t="s">
        <v>9</v>
      </c>
      <c r="B4" s="10"/>
      <c r="C4" s="10"/>
      <c r="D4" s="10"/>
      <c r="F4" s="11" t="s">
        <v>10</v>
      </c>
      <c r="G4" s="12">
        <v>2</v>
      </c>
      <c r="H4" s="13" t="s">
        <v>11</v>
      </c>
    </row>
    <row r="5" spans="1:10" s="15" customFormat="1" ht="15">
      <c r="A5" s="14">
        <v>1</v>
      </c>
      <c r="B5" s="14">
        <v>1</v>
      </c>
      <c r="D5" s="15" t="s">
        <v>12</v>
      </c>
      <c r="E5" s="16" t="s">
        <v>13</v>
      </c>
      <c r="F5" s="17">
        <v>0.007094907407407407</v>
      </c>
      <c r="G5" s="18">
        <f>F5/$G$4</f>
        <v>0.0035474537037037037</v>
      </c>
      <c r="H5" s="19">
        <f>($G$4/F5)/24</f>
        <v>11.745513866231647</v>
      </c>
      <c r="I5" t="s">
        <v>14</v>
      </c>
      <c r="J5" t="s">
        <v>15</v>
      </c>
    </row>
    <row r="6" spans="1:10" s="15" customFormat="1" ht="15">
      <c r="A6" s="14">
        <v>2</v>
      </c>
      <c r="B6" s="14">
        <v>1</v>
      </c>
      <c r="D6" s="15" t="s">
        <v>16</v>
      </c>
      <c r="E6" s="16" t="s">
        <v>17</v>
      </c>
      <c r="F6" s="17">
        <v>0.008217592592592594</v>
      </c>
      <c r="G6" s="18">
        <f>F6/$G$4</f>
        <v>0.004108796296296297</v>
      </c>
      <c r="H6" s="19">
        <f>($G$4/F6)/24</f>
        <v>10.140845070422534</v>
      </c>
      <c r="I6" t="s">
        <v>18</v>
      </c>
      <c r="J6" t="s">
        <v>19</v>
      </c>
    </row>
    <row r="7" spans="1:9" s="15" customFormat="1" ht="15">
      <c r="A7" s="14"/>
      <c r="B7" s="14"/>
      <c r="E7" s="16"/>
      <c r="F7" s="20"/>
      <c r="G7" s="20"/>
      <c r="H7" s="21"/>
      <c r="I7"/>
    </row>
    <row r="8" spans="1:9" s="15" customFormat="1" ht="19.5">
      <c r="A8" s="14"/>
      <c r="B8" s="14"/>
      <c r="E8" s="16"/>
      <c r="F8" s="11" t="s">
        <v>10</v>
      </c>
      <c r="G8" s="12">
        <v>4</v>
      </c>
      <c r="H8" s="13" t="s">
        <v>11</v>
      </c>
      <c r="I8"/>
    </row>
    <row r="9" spans="1:10" s="15" customFormat="1" ht="15.75" customHeight="1">
      <c r="A9" s="14">
        <v>1</v>
      </c>
      <c r="B9" s="14">
        <v>1</v>
      </c>
      <c r="D9" s="15" t="s">
        <v>20</v>
      </c>
      <c r="E9" s="16" t="s">
        <v>21</v>
      </c>
      <c r="F9" s="17">
        <v>0.01778935185185185</v>
      </c>
      <c r="G9" s="18">
        <f>F9/$G$8</f>
        <v>0.004447337962962963</v>
      </c>
      <c r="H9" s="19">
        <f>($G$8/F9)/24</f>
        <v>9.36890045543266</v>
      </c>
      <c r="I9" t="s">
        <v>14</v>
      </c>
      <c r="J9" t="s">
        <v>22</v>
      </c>
    </row>
    <row r="10" spans="1:8" ht="18">
      <c r="A10" s="22"/>
      <c r="B10" s="22"/>
      <c r="C10" s="22"/>
      <c r="D10" s="22"/>
      <c r="E10" s="16"/>
      <c r="F10" s="23"/>
      <c r="G10" s="24"/>
      <c r="H10" s="25"/>
    </row>
    <row r="11" spans="1:8" ht="19.5">
      <c r="A11" s="10" t="s">
        <v>23</v>
      </c>
      <c r="B11" s="10"/>
      <c r="C11" s="10"/>
      <c r="D11" s="10"/>
      <c r="E11" s="16"/>
      <c r="F11" s="11" t="s">
        <v>24</v>
      </c>
      <c r="G11" s="12">
        <v>6</v>
      </c>
      <c r="H11" s="13" t="s">
        <v>11</v>
      </c>
    </row>
    <row r="12" spans="1:10" s="35" customFormat="1" ht="18" customHeight="1">
      <c r="A12" s="26">
        <v>1</v>
      </c>
      <c r="B12" s="27">
        <v>1</v>
      </c>
      <c r="C12" s="28"/>
      <c r="D12" s="29" t="s">
        <v>25</v>
      </c>
      <c r="E12" s="30" t="s">
        <v>26</v>
      </c>
      <c r="F12" s="31">
        <v>0.015381944444444443</v>
      </c>
      <c r="G12" s="32">
        <f>F12/$G$11</f>
        <v>0.0025636574074074073</v>
      </c>
      <c r="H12" s="33">
        <f>($G$11/F12)/24</f>
        <v>16.252821670428897</v>
      </c>
      <c r="I12" s="34" t="s">
        <v>27</v>
      </c>
      <c r="J12" s="34" t="s">
        <v>22</v>
      </c>
    </row>
    <row r="13" spans="1:10" s="35" customFormat="1" ht="18" customHeight="1">
      <c r="A13" s="26">
        <v>2</v>
      </c>
      <c r="B13" s="27">
        <v>2</v>
      </c>
      <c r="C13" s="28"/>
      <c r="D13" s="29" t="s">
        <v>28</v>
      </c>
      <c r="E13" s="30" t="s">
        <v>29</v>
      </c>
      <c r="F13" s="31">
        <v>0.015405092592592593</v>
      </c>
      <c r="G13" s="32">
        <f>F13/$G$11</f>
        <v>0.0025675154320987654</v>
      </c>
      <c r="H13" s="33">
        <f>($G$11/F13)/24</f>
        <v>16.22839969947408</v>
      </c>
      <c r="I13" s="34" t="s">
        <v>27</v>
      </c>
      <c r="J13" s="34" t="s">
        <v>22</v>
      </c>
    </row>
    <row r="14" spans="1:10" s="35" customFormat="1" ht="18" customHeight="1">
      <c r="A14" s="26">
        <v>3</v>
      </c>
      <c r="B14" s="27">
        <v>1</v>
      </c>
      <c r="C14" s="28"/>
      <c r="D14" s="29" t="s">
        <v>30</v>
      </c>
      <c r="E14" s="30" t="s">
        <v>31</v>
      </c>
      <c r="F14" s="31">
        <v>0.015462962962962963</v>
      </c>
      <c r="G14" s="32">
        <f>F14/$G$11</f>
        <v>0.0025771604938271604</v>
      </c>
      <c r="H14" s="33">
        <f>($G$11/F14)/24</f>
        <v>16.167664670658684</v>
      </c>
      <c r="I14" s="34" t="s">
        <v>32</v>
      </c>
      <c r="J14" s="34" t="s">
        <v>22</v>
      </c>
    </row>
    <row r="15" spans="1:10" s="35" customFormat="1" ht="18" customHeight="1">
      <c r="A15" s="26">
        <v>4</v>
      </c>
      <c r="B15" s="27">
        <v>2</v>
      </c>
      <c r="C15" s="28"/>
      <c r="D15" s="29" t="s">
        <v>33</v>
      </c>
      <c r="E15" s="30" t="s">
        <v>34</v>
      </c>
      <c r="F15" s="31">
        <v>0.015497685185185186</v>
      </c>
      <c r="G15" s="32">
        <f>F15/$G$11</f>
        <v>0.0025829475308641976</v>
      </c>
      <c r="H15" s="33">
        <f>($G$11/F15)/24</f>
        <v>16.13144137415982</v>
      </c>
      <c r="I15" s="34" t="s">
        <v>32</v>
      </c>
      <c r="J15" s="34" t="s">
        <v>22</v>
      </c>
    </row>
    <row r="16" spans="1:10" s="35" customFormat="1" ht="18" customHeight="1">
      <c r="A16" s="26">
        <v>5</v>
      </c>
      <c r="B16" s="27">
        <v>3</v>
      </c>
      <c r="C16" s="28"/>
      <c r="D16" s="29" t="s">
        <v>35</v>
      </c>
      <c r="E16" s="30" t="s">
        <v>36</v>
      </c>
      <c r="F16" s="31">
        <v>0.015868055555555555</v>
      </c>
      <c r="G16" s="32">
        <f>F16/$G$11</f>
        <v>0.0026446759259259258</v>
      </c>
      <c r="H16" s="33">
        <f>($G$11/F16)/24</f>
        <v>15.754923413566742</v>
      </c>
      <c r="I16" s="34" t="s">
        <v>27</v>
      </c>
      <c r="J16" s="34" t="s">
        <v>19</v>
      </c>
    </row>
    <row r="17" spans="1:10" s="35" customFormat="1" ht="18" customHeight="1">
      <c r="A17" s="26">
        <v>6</v>
      </c>
      <c r="B17" s="27">
        <v>3</v>
      </c>
      <c r="C17" s="28"/>
      <c r="D17" s="29" t="s">
        <v>37</v>
      </c>
      <c r="E17" s="30" t="s">
        <v>38</v>
      </c>
      <c r="F17" s="31">
        <v>0.016064814814814813</v>
      </c>
      <c r="G17" s="32">
        <f>F17/$G$11</f>
        <v>0.0026774691358024687</v>
      </c>
      <c r="H17" s="33">
        <f>($G$11/F17)/24</f>
        <v>15.561959654178677</v>
      </c>
      <c r="I17" s="34" t="s">
        <v>39</v>
      </c>
      <c r="J17" s="34" t="s">
        <v>22</v>
      </c>
    </row>
    <row r="18" spans="1:10" s="35" customFormat="1" ht="18" customHeight="1">
      <c r="A18" s="26">
        <v>7</v>
      </c>
      <c r="B18" s="27">
        <v>4</v>
      </c>
      <c r="C18" s="28"/>
      <c r="D18" s="29" t="s">
        <v>40</v>
      </c>
      <c r="E18" s="30" t="s">
        <v>38</v>
      </c>
      <c r="F18" s="31">
        <v>0.016180555555555556</v>
      </c>
      <c r="G18" s="32">
        <f>F18/$G$11</f>
        <v>0.0026967592592592594</v>
      </c>
      <c r="H18" s="33">
        <f>($G$11/F18)/24</f>
        <v>15.450643776824036</v>
      </c>
      <c r="I18" s="34" t="s">
        <v>27</v>
      </c>
      <c r="J18" s="34" t="s">
        <v>22</v>
      </c>
    </row>
    <row r="19" spans="1:10" s="35" customFormat="1" ht="18" customHeight="1">
      <c r="A19" s="26">
        <v>8</v>
      </c>
      <c r="B19" s="27">
        <v>4</v>
      </c>
      <c r="C19" s="28"/>
      <c r="D19" s="29" t="s">
        <v>41</v>
      </c>
      <c r="E19" s="30" t="s">
        <v>42</v>
      </c>
      <c r="F19" s="31">
        <v>0.016307870370370372</v>
      </c>
      <c r="G19" s="32">
        <f>F19/$G$11</f>
        <v>0.002717978395061729</v>
      </c>
      <c r="H19" s="33">
        <f>($G$11/F19)/24</f>
        <v>15.330021291696236</v>
      </c>
      <c r="I19" s="34" t="s">
        <v>32</v>
      </c>
      <c r="J19" s="34" t="s">
        <v>22</v>
      </c>
    </row>
    <row r="20" spans="1:10" s="35" customFormat="1" ht="18" customHeight="1">
      <c r="A20" s="26">
        <v>9</v>
      </c>
      <c r="B20" s="27">
        <v>5</v>
      </c>
      <c r="C20" s="28"/>
      <c r="D20" s="29" t="s">
        <v>43</v>
      </c>
      <c r="E20" s="30" t="s">
        <v>44</v>
      </c>
      <c r="F20" s="31">
        <v>0.016585648148148148</v>
      </c>
      <c r="G20" s="32">
        <f>F20/$G$11</f>
        <v>0.002764274691358025</v>
      </c>
      <c r="H20" s="33">
        <f>($G$11/F20)/24</f>
        <v>15.07327285415213</v>
      </c>
      <c r="I20" s="34" t="s">
        <v>32</v>
      </c>
      <c r="J20" s="34" t="s">
        <v>19</v>
      </c>
    </row>
    <row r="21" spans="1:10" s="35" customFormat="1" ht="18" customHeight="1">
      <c r="A21" s="26">
        <v>10</v>
      </c>
      <c r="B21" s="27">
        <v>6</v>
      </c>
      <c r="C21" s="28"/>
      <c r="D21" s="29" t="s">
        <v>45</v>
      </c>
      <c r="E21" s="30" t="s">
        <v>46</v>
      </c>
      <c r="F21" s="31">
        <v>0.016655092592592593</v>
      </c>
      <c r="G21" s="32">
        <f>F21/$G$11</f>
        <v>0.002775848765432099</v>
      </c>
      <c r="H21" s="33">
        <f>($G$11/F21)/24</f>
        <v>15.010423905489922</v>
      </c>
      <c r="I21" s="34" t="s">
        <v>32</v>
      </c>
      <c r="J21" s="34" t="s">
        <v>22</v>
      </c>
    </row>
    <row r="22" spans="1:10" s="35" customFormat="1" ht="18" customHeight="1">
      <c r="A22" s="26">
        <v>11</v>
      </c>
      <c r="B22" s="27">
        <v>5</v>
      </c>
      <c r="C22" s="28"/>
      <c r="D22" s="29" t="s">
        <v>47</v>
      </c>
      <c r="E22" s="30" t="s">
        <v>48</v>
      </c>
      <c r="F22" s="31">
        <v>0.016770833333333332</v>
      </c>
      <c r="G22" s="32">
        <f>F22/$G$11</f>
        <v>0.0027951388888888887</v>
      </c>
      <c r="H22" s="33">
        <f>($G$11/F22)/24</f>
        <v>14.906832298136647</v>
      </c>
      <c r="I22" s="34" t="s">
        <v>27</v>
      </c>
      <c r="J22" s="34" t="s">
        <v>22</v>
      </c>
    </row>
    <row r="23" spans="1:10" s="35" customFormat="1" ht="18" customHeight="1">
      <c r="A23" s="26">
        <v>12</v>
      </c>
      <c r="B23" s="27">
        <v>7</v>
      </c>
      <c r="C23" s="28"/>
      <c r="D23" s="29" t="s">
        <v>49</v>
      </c>
      <c r="E23" s="30" t="s">
        <v>50</v>
      </c>
      <c r="F23" s="31">
        <v>0.01681712962962963</v>
      </c>
      <c r="G23" s="32">
        <f>F23/$G$11</f>
        <v>0.002802854938271605</v>
      </c>
      <c r="H23" s="33">
        <f>($G$11/F23)/24</f>
        <v>14.865794907088782</v>
      </c>
      <c r="I23" s="34" t="s">
        <v>32</v>
      </c>
      <c r="J23" s="34" t="s">
        <v>19</v>
      </c>
    </row>
    <row r="24" spans="1:10" s="35" customFormat="1" ht="18" customHeight="1">
      <c r="A24" s="26">
        <v>13</v>
      </c>
      <c r="B24" s="27">
        <v>8</v>
      </c>
      <c r="C24" s="28"/>
      <c r="D24" s="29" t="s">
        <v>45</v>
      </c>
      <c r="E24" s="30" t="s">
        <v>51</v>
      </c>
      <c r="F24" s="31">
        <v>0.0169212962962963</v>
      </c>
      <c r="G24" s="32">
        <f>F24/$G$11</f>
        <v>0.0028202160493827166</v>
      </c>
      <c r="H24" s="33">
        <f>($G$11/F24)/24</f>
        <v>14.774281805745552</v>
      </c>
      <c r="I24" s="34" t="s">
        <v>32</v>
      </c>
      <c r="J24" s="34" t="s">
        <v>22</v>
      </c>
    </row>
    <row r="25" spans="1:10" s="35" customFormat="1" ht="18" customHeight="1">
      <c r="A25" s="26">
        <v>14</v>
      </c>
      <c r="B25" s="27">
        <v>6</v>
      </c>
      <c r="C25" s="28"/>
      <c r="D25" s="29" t="s">
        <v>52</v>
      </c>
      <c r="E25" s="30" t="s">
        <v>53</v>
      </c>
      <c r="F25" s="31">
        <v>0.017002314814814814</v>
      </c>
      <c r="G25" s="32">
        <f>F25/$G$11</f>
        <v>0.002833719135802469</v>
      </c>
      <c r="H25" s="33">
        <f>($G$11/F25)/24</f>
        <v>14.703880190605856</v>
      </c>
      <c r="I25" s="34" t="s">
        <v>27</v>
      </c>
      <c r="J25" s="34" t="s">
        <v>19</v>
      </c>
    </row>
    <row r="26" spans="1:10" s="35" customFormat="1" ht="18" customHeight="1">
      <c r="A26" s="26">
        <v>15</v>
      </c>
      <c r="B26" s="27">
        <v>7</v>
      </c>
      <c r="C26" s="28"/>
      <c r="D26" s="29" t="s">
        <v>54</v>
      </c>
      <c r="E26" s="30" t="s">
        <v>55</v>
      </c>
      <c r="F26" s="31">
        <v>0.01707175925925926</v>
      </c>
      <c r="G26" s="32">
        <f>F26/$G$11</f>
        <v>0.0028452932098765433</v>
      </c>
      <c r="H26" s="33">
        <f>($G$11/F26)/24</f>
        <v>14.644067796610171</v>
      </c>
      <c r="I26" s="34" t="s">
        <v>27</v>
      </c>
      <c r="J26" s="34" t="s">
        <v>22</v>
      </c>
    </row>
    <row r="27" spans="1:10" s="35" customFormat="1" ht="18" customHeight="1">
      <c r="A27" s="26">
        <v>16</v>
      </c>
      <c r="B27" s="27">
        <v>8</v>
      </c>
      <c r="C27" s="28"/>
      <c r="D27" s="29" t="s">
        <v>56</v>
      </c>
      <c r="E27" s="30" t="s">
        <v>57</v>
      </c>
      <c r="F27" s="31">
        <v>0.01716435185185185</v>
      </c>
      <c r="G27" s="32">
        <f>F27/$G$11</f>
        <v>0.002860725308641975</v>
      </c>
      <c r="H27" s="33">
        <f>($G$11/F27)/24</f>
        <v>14.565070802427513</v>
      </c>
      <c r="I27" s="34" t="s">
        <v>27</v>
      </c>
      <c r="J27" s="34" t="s">
        <v>19</v>
      </c>
    </row>
    <row r="28" spans="1:10" s="35" customFormat="1" ht="18" customHeight="1">
      <c r="A28" s="26">
        <v>17</v>
      </c>
      <c r="B28" s="27">
        <v>9</v>
      </c>
      <c r="C28" s="28"/>
      <c r="D28" s="29" t="s">
        <v>58</v>
      </c>
      <c r="E28" s="30" t="s">
        <v>59</v>
      </c>
      <c r="F28" s="31">
        <v>0.0171875</v>
      </c>
      <c r="G28" s="32">
        <f>F28/$G$11</f>
        <v>0.0028645833333333336</v>
      </c>
      <c r="H28" s="33">
        <f>($G$11/F28)/24</f>
        <v>14.545454545454545</v>
      </c>
      <c r="I28" s="34" t="s">
        <v>27</v>
      </c>
      <c r="J28" s="34" t="s">
        <v>19</v>
      </c>
    </row>
    <row r="29" spans="1:10" s="35" customFormat="1" ht="18" customHeight="1">
      <c r="A29" s="26">
        <v>18</v>
      </c>
      <c r="B29" s="27">
        <v>9</v>
      </c>
      <c r="C29" s="28"/>
      <c r="D29" s="29" t="s">
        <v>60</v>
      </c>
      <c r="E29" s="30" t="s">
        <v>61</v>
      </c>
      <c r="F29" s="31">
        <v>0.017430555555555557</v>
      </c>
      <c r="G29" s="32">
        <f>F29/$G$11</f>
        <v>0.002905092592592593</v>
      </c>
      <c r="H29" s="33">
        <f>($G$11/F29)/24</f>
        <v>14.342629482071713</v>
      </c>
      <c r="I29" s="34" t="s">
        <v>32</v>
      </c>
      <c r="J29" s="34" t="s">
        <v>62</v>
      </c>
    </row>
    <row r="30" spans="1:10" s="35" customFormat="1" ht="18" customHeight="1">
      <c r="A30" s="26">
        <v>19</v>
      </c>
      <c r="B30" s="27">
        <v>1</v>
      </c>
      <c r="C30" s="28"/>
      <c r="D30" s="29" t="s">
        <v>63</v>
      </c>
      <c r="E30" s="30" t="s">
        <v>64</v>
      </c>
      <c r="F30" s="31">
        <v>0.01744212962962963</v>
      </c>
      <c r="G30" s="32">
        <f>F30/$G$11</f>
        <v>0.002907021604938272</v>
      </c>
      <c r="H30" s="33">
        <f>($G$11/F30)/24</f>
        <v>14.333112143331121</v>
      </c>
      <c r="I30" s="34" t="s">
        <v>65</v>
      </c>
      <c r="J30" s="34" t="s">
        <v>15</v>
      </c>
    </row>
    <row r="31" spans="1:10" s="35" customFormat="1" ht="18" customHeight="1">
      <c r="A31" s="26">
        <v>21</v>
      </c>
      <c r="B31" s="27">
        <v>1</v>
      </c>
      <c r="C31" s="28"/>
      <c r="D31" s="29" t="s">
        <v>66</v>
      </c>
      <c r="E31" s="30" t="s">
        <v>67</v>
      </c>
      <c r="F31" s="31">
        <v>0.01767361111111111</v>
      </c>
      <c r="G31" s="32">
        <f>F31/$G$11</f>
        <v>0.0029456018518518516</v>
      </c>
      <c r="H31" s="33">
        <f>($G$11/F31)/24</f>
        <v>14.14538310412574</v>
      </c>
      <c r="I31" s="34" t="s">
        <v>18</v>
      </c>
      <c r="J31" s="34" t="s">
        <v>22</v>
      </c>
    </row>
    <row r="32" spans="1:10" s="35" customFormat="1" ht="18" customHeight="1">
      <c r="A32" s="26">
        <v>20</v>
      </c>
      <c r="B32" s="27">
        <v>10</v>
      </c>
      <c r="C32" s="28"/>
      <c r="D32" s="29" t="s">
        <v>45</v>
      </c>
      <c r="E32" s="30" t="s">
        <v>68</v>
      </c>
      <c r="F32" s="31">
        <v>0.01767361111111111</v>
      </c>
      <c r="G32" s="32">
        <f>F32/$G$11</f>
        <v>0.0029456018518518516</v>
      </c>
      <c r="H32" s="33">
        <f>($G$11/F32)/24</f>
        <v>14.14538310412574</v>
      </c>
      <c r="I32" s="34" t="s">
        <v>32</v>
      </c>
      <c r="J32" s="34" t="s">
        <v>22</v>
      </c>
    </row>
    <row r="33" spans="1:10" s="35" customFormat="1" ht="18" customHeight="1">
      <c r="A33" s="26">
        <v>22</v>
      </c>
      <c r="B33" s="27">
        <v>10</v>
      </c>
      <c r="C33" s="28"/>
      <c r="D33" s="29" t="s">
        <v>69</v>
      </c>
      <c r="E33" s="30" t="s">
        <v>70</v>
      </c>
      <c r="F33" s="31">
        <v>0.018090277777777778</v>
      </c>
      <c r="G33" s="32">
        <f>F33/$G$11</f>
        <v>0.0030150462962962965</v>
      </c>
      <c r="H33" s="33">
        <f>($G$11/F33)/24</f>
        <v>13.81957773512476</v>
      </c>
      <c r="I33" s="34" t="s">
        <v>27</v>
      </c>
      <c r="J33" s="34" t="s">
        <v>22</v>
      </c>
    </row>
    <row r="34" spans="1:10" s="35" customFormat="1" ht="18" customHeight="1">
      <c r="A34" s="26">
        <v>23</v>
      </c>
      <c r="B34" s="27">
        <v>2</v>
      </c>
      <c r="C34" s="28"/>
      <c r="D34" s="29" t="s">
        <v>71</v>
      </c>
      <c r="E34" s="30" t="s">
        <v>72</v>
      </c>
      <c r="F34" s="31">
        <v>0.018298611111111113</v>
      </c>
      <c r="G34" s="32">
        <f>F34/$G$11</f>
        <v>0.003049768518518519</v>
      </c>
      <c r="H34" s="33">
        <f>($G$11/F34)/24</f>
        <v>13.66223908918406</v>
      </c>
      <c r="I34" s="34" t="s">
        <v>18</v>
      </c>
      <c r="J34" s="34" t="s">
        <v>22</v>
      </c>
    </row>
    <row r="35" spans="1:10" s="35" customFormat="1" ht="18" customHeight="1">
      <c r="A35" s="26">
        <v>24</v>
      </c>
      <c r="B35" s="27">
        <v>11</v>
      </c>
      <c r="C35" s="28"/>
      <c r="D35" s="29" t="s">
        <v>73</v>
      </c>
      <c r="E35" s="30" t="s">
        <v>74</v>
      </c>
      <c r="F35" s="31">
        <v>0.018379629629629628</v>
      </c>
      <c r="G35" s="32">
        <f>F35/$G$11</f>
        <v>0.003063271604938271</v>
      </c>
      <c r="H35" s="33">
        <f>($G$11/F35)/24</f>
        <v>13.602015113350127</v>
      </c>
      <c r="I35" s="34" t="s">
        <v>32</v>
      </c>
      <c r="J35" s="34" t="s">
        <v>75</v>
      </c>
    </row>
    <row r="36" spans="1:10" s="35" customFormat="1" ht="18" customHeight="1">
      <c r="A36" s="26">
        <v>25</v>
      </c>
      <c r="B36" s="27">
        <v>12</v>
      </c>
      <c r="C36" s="28"/>
      <c r="D36" s="29" t="s">
        <v>76</v>
      </c>
      <c r="E36" s="30" t="s">
        <v>13</v>
      </c>
      <c r="F36" s="31">
        <v>0.01849537037037037</v>
      </c>
      <c r="G36" s="32">
        <f>F36/$G$11</f>
        <v>0.003082561728395062</v>
      </c>
      <c r="H36" s="33">
        <f>($G$11/F36)/24</f>
        <v>13.516896120150188</v>
      </c>
      <c r="I36" s="34" t="s">
        <v>32</v>
      </c>
      <c r="J36" s="34" t="s">
        <v>15</v>
      </c>
    </row>
    <row r="37" spans="1:10" s="35" customFormat="1" ht="18" customHeight="1">
      <c r="A37" s="26">
        <v>26</v>
      </c>
      <c r="B37" s="27">
        <v>1</v>
      </c>
      <c r="C37" s="28"/>
      <c r="D37" s="29" t="s">
        <v>77</v>
      </c>
      <c r="E37" s="30" t="s">
        <v>13</v>
      </c>
      <c r="F37" s="31">
        <v>0.018530092592592595</v>
      </c>
      <c r="G37" s="32">
        <f>F37/$G$11</f>
        <v>0.003088348765432099</v>
      </c>
      <c r="H37" s="33">
        <f>($G$11/F37)/24</f>
        <v>13.491567770143659</v>
      </c>
      <c r="I37" s="34" t="s">
        <v>14</v>
      </c>
      <c r="J37" s="34" t="s">
        <v>15</v>
      </c>
    </row>
    <row r="38" spans="1:10" s="35" customFormat="1" ht="18" customHeight="1">
      <c r="A38" s="26">
        <v>27</v>
      </c>
      <c r="B38" s="27">
        <v>13</v>
      </c>
      <c r="C38" s="28"/>
      <c r="D38" s="29" t="s">
        <v>78</v>
      </c>
      <c r="E38" s="30" t="s">
        <v>79</v>
      </c>
      <c r="F38" s="31">
        <v>0.019074074074074073</v>
      </c>
      <c r="G38" s="32">
        <f>F38/$G$11</f>
        <v>0.003179012345679012</v>
      </c>
      <c r="H38" s="33">
        <f>($G$11/F38)/24</f>
        <v>13.106796116504855</v>
      </c>
      <c r="I38" s="34" t="s">
        <v>32</v>
      </c>
      <c r="J38" s="34" t="s">
        <v>62</v>
      </c>
    </row>
    <row r="39" spans="1:10" s="35" customFormat="1" ht="18" customHeight="1">
      <c r="A39" s="26">
        <v>28</v>
      </c>
      <c r="B39" s="27">
        <v>1</v>
      </c>
      <c r="C39" s="28"/>
      <c r="D39" s="29" t="s">
        <v>80</v>
      </c>
      <c r="E39" s="30" t="s">
        <v>81</v>
      </c>
      <c r="F39" s="31">
        <v>0.01920138888888889</v>
      </c>
      <c r="G39" s="32">
        <f>F39/$G$11</f>
        <v>0.0032002314814814814</v>
      </c>
      <c r="H39" s="33">
        <f>($G$11/F39)/24</f>
        <v>13.019891500904158</v>
      </c>
      <c r="I39" s="34" t="s">
        <v>82</v>
      </c>
      <c r="J39" s="34" t="s">
        <v>19</v>
      </c>
    </row>
    <row r="40" spans="1:10" s="35" customFormat="1" ht="18" customHeight="1">
      <c r="A40" s="26">
        <v>29</v>
      </c>
      <c r="B40" s="27">
        <v>2</v>
      </c>
      <c r="C40" s="28"/>
      <c r="D40" s="29" t="s">
        <v>83</v>
      </c>
      <c r="E40" s="30" t="s">
        <v>84</v>
      </c>
      <c r="F40" s="31">
        <v>0.019247685185185184</v>
      </c>
      <c r="G40" s="32">
        <f>F40/$G$11</f>
        <v>0.0032079475308641973</v>
      </c>
      <c r="H40" s="33">
        <f>($G$11/F40)/24</f>
        <v>12.988574864702345</v>
      </c>
      <c r="I40" s="34" t="s">
        <v>65</v>
      </c>
      <c r="J40" s="34" t="s">
        <v>75</v>
      </c>
    </row>
    <row r="41" spans="1:10" s="35" customFormat="1" ht="18" customHeight="1">
      <c r="A41" s="26">
        <v>30</v>
      </c>
      <c r="B41" s="27">
        <v>3</v>
      </c>
      <c r="C41" s="28"/>
      <c r="D41" s="29" t="s">
        <v>85</v>
      </c>
      <c r="E41" s="30" t="s">
        <v>86</v>
      </c>
      <c r="F41" s="31">
        <v>0.01925925925925926</v>
      </c>
      <c r="G41" s="32">
        <f>F41/$G$11</f>
        <v>0.0032098765432098768</v>
      </c>
      <c r="H41" s="33">
        <f>($G$11/F41)/24</f>
        <v>12.980769230769228</v>
      </c>
      <c r="I41" s="34" t="s">
        <v>65</v>
      </c>
      <c r="J41" s="34" t="s">
        <v>19</v>
      </c>
    </row>
    <row r="42" spans="1:10" s="35" customFormat="1" ht="18" customHeight="1">
      <c r="A42" s="26">
        <v>31</v>
      </c>
      <c r="B42" s="27">
        <v>4</v>
      </c>
      <c r="C42" s="28"/>
      <c r="D42" s="29" t="s">
        <v>87</v>
      </c>
      <c r="E42" s="30" t="s">
        <v>88</v>
      </c>
      <c r="F42" s="31">
        <v>0.019328703703703702</v>
      </c>
      <c r="G42" s="32">
        <f>F42/$G$11</f>
        <v>0.0032214506172839504</v>
      </c>
      <c r="H42" s="33">
        <f>($G$11/F42)/24</f>
        <v>12.934131736526949</v>
      </c>
      <c r="I42" s="34" t="s">
        <v>65</v>
      </c>
      <c r="J42" s="34" t="s">
        <v>89</v>
      </c>
    </row>
    <row r="43" spans="1:10" s="35" customFormat="1" ht="18" customHeight="1">
      <c r="A43" s="26">
        <v>32</v>
      </c>
      <c r="B43" s="27">
        <v>14</v>
      </c>
      <c r="C43" s="28"/>
      <c r="D43" s="29" t="s">
        <v>90</v>
      </c>
      <c r="E43" s="30" t="s">
        <v>91</v>
      </c>
      <c r="F43" s="31">
        <v>0.019375</v>
      </c>
      <c r="G43" s="32">
        <f>F43/$G$11</f>
        <v>0.0032291666666666666</v>
      </c>
      <c r="H43" s="33">
        <f>($G$11/F43)/24</f>
        <v>12.903225806451614</v>
      </c>
      <c r="I43" s="34" t="s">
        <v>32</v>
      </c>
      <c r="J43" s="34" t="s">
        <v>92</v>
      </c>
    </row>
    <row r="44" spans="1:10" s="35" customFormat="1" ht="18" customHeight="1">
      <c r="A44" s="26">
        <v>33</v>
      </c>
      <c r="B44" s="27">
        <v>15</v>
      </c>
      <c r="C44" s="28"/>
      <c r="D44" s="29" t="s">
        <v>93</v>
      </c>
      <c r="E44" s="30" t="s">
        <v>94</v>
      </c>
      <c r="F44" s="31">
        <v>0.019525462962962963</v>
      </c>
      <c r="G44" s="32">
        <f>F44/$G$11</f>
        <v>0.0032542438271604937</v>
      </c>
      <c r="H44" s="33">
        <f>($G$11/F44)/24</f>
        <v>12.803793716656786</v>
      </c>
      <c r="I44" s="34" t="s">
        <v>32</v>
      </c>
      <c r="J44" s="34" t="s">
        <v>22</v>
      </c>
    </row>
    <row r="45" spans="1:10" s="35" customFormat="1" ht="18" customHeight="1">
      <c r="A45" s="26">
        <v>34</v>
      </c>
      <c r="B45" s="27">
        <v>5</v>
      </c>
      <c r="C45" s="28"/>
      <c r="D45" s="29" t="s">
        <v>95</v>
      </c>
      <c r="E45" s="30" t="s">
        <v>96</v>
      </c>
      <c r="F45" s="31">
        <v>0.01986111111111111</v>
      </c>
      <c r="G45" s="32">
        <f>F45/$G$11</f>
        <v>0.003310185185185185</v>
      </c>
      <c r="H45" s="33">
        <f>($G$11/F45)/24</f>
        <v>12.587412587412587</v>
      </c>
      <c r="I45" s="34" t="s">
        <v>65</v>
      </c>
      <c r="J45" s="34" t="s">
        <v>22</v>
      </c>
    </row>
    <row r="46" spans="1:10" s="35" customFormat="1" ht="18" customHeight="1">
      <c r="A46" s="26">
        <v>35</v>
      </c>
      <c r="B46" s="27">
        <v>16</v>
      </c>
      <c r="C46" s="28"/>
      <c r="D46" s="29" t="s">
        <v>97</v>
      </c>
      <c r="E46" s="30" t="s">
        <v>98</v>
      </c>
      <c r="F46" s="31">
        <v>0.019872685185185184</v>
      </c>
      <c r="G46" s="32">
        <f>F46/$G$11</f>
        <v>0.003312114197530864</v>
      </c>
      <c r="H46" s="33">
        <f>($G$11/F46)/24</f>
        <v>12.58008153756552</v>
      </c>
      <c r="I46" s="34" t="s">
        <v>32</v>
      </c>
      <c r="J46" s="34" t="s">
        <v>19</v>
      </c>
    </row>
    <row r="47" spans="1:10" s="35" customFormat="1" ht="18" customHeight="1">
      <c r="A47" s="26">
        <v>36</v>
      </c>
      <c r="B47" s="27">
        <v>17</v>
      </c>
      <c r="C47" s="28"/>
      <c r="D47" s="29" t="s">
        <v>99</v>
      </c>
      <c r="E47" s="30" t="s">
        <v>100</v>
      </c>
      <c r="F47" s="31">
        <v>0.01990740740740741</v>
      </c>
      <c r="G47" s="32">
        <f>F47/$G$11</f>
        <v>0.0033179012345679014</v>
      </c>
      <c r="H47" s="33">
        <f>($G$11/F47)/24</f>
        <v>12.55813953488372</v>
      </c>
      <c r="I47" s="34" t="s">
        <v>32</v>
      </c>
      <c r="J47" s="34" t="s">
        <v>22</v>
      </c>
    </row>
    <row r="48" spans="1:10" s="35" customFormat="1" ht="18" customHeight="1">
      <c r="A48" s="26">
        <v>37</v>
      </c>
      <c r="B48" s="27">
        <v>6</v>
      </c>
      <c r="C48" s="28"/>
      <c r="D48" s="29" t="s">
        <v>101</v>
      </c>
      <c r="E48" s="30" t="s">
        <v>102</v>
      </c>
      <c r="F48" s="31">
        <v>0.01994212962962963</v>
      </c>
      <c r="G48" s="32">
        <f>F48/$G$11</f>
        <v>0.003323688271604938</v>
      </c>
      <c r="H48" s="33">
        <f>($G$11/F48)/24</f>
        <v>12.53627394080093</v>
      </c>
      <c r="I48" s="34" t="s">
        <v>65</v>
      </c>
      <c r="J48" s="34" t="s">
        <v>22</v>
      </c>
    </row>
    <row r="49" spans="1:10" s="35" customFormat="1" ht="18" customHeight="1">
      <c r="A49" s="26">
        <v>38</v>
      </c>
      <c r="B49" s="27">
        <v>7</v>
      </c>
      <c r="C49" s="28"/>
      <c r="D49" s="29" t="s">
        <v>103</v>
      </c>
      <c r="E49" s="30" t="s">
        <v>104</v>
      </c>
      <c r="F49" s="31">
        <v>0.020428240740740743</v>
      </c>
      <c r="G49" s="32">
        <f>F49/$G$11</f>
        <v>0.003404706790123457</v>
      </c>
      <c r="H49" s="33">
        <f>($G$11/F49)/24</f>
        <v>12.237960339943342</v>
      </c>
      <c r="I49" s="34" t="s">
        <v>65</v>
      </c>
      <c r="J49" s="34" t="s">
        <v>22</v>
      </c>
    </row>
    <row r="50" spans="1:10" s="35" customFormat="1" ht="18" customHeight="1">
      <c r="A50" s="26">
        <v>39</v>
      </c>
      <c r="B50" s="27">
        <v>11</v>
      </c>
      <c r="C50" s="28"/>
      <c r="D50" s="29" t="s">
        <v>105</v>
      </c>
      <c r="E50" s="30" t="s">
        <v>106</v>
      </c>
      <c r="F50" s="31">
        <v>0.020462962962962964</v>
      </c>
      <c r="G50" s="32">
        <f>F50/$G$11</f>
        <v>0.003410493827160494</v>
      </c>
      <c r="H50" s="33">
        <f>($G$11/F50)/24</f>
        <v>12.217194570135746</v>
      </c>
      <c r="I50" s="34" t="s">
        <v>27</v>
      </c>
      <c r="J50" s="34" t="s">
        <v>19</v>
      </c>
    </row>
    <row r="51" spans="1:10" s="35" customFormat="1" ht="18" customHeight="1">
      <c r="A51" s="26">
        <v>40</v>
      </c>
      <c r="B51" s="27">
        <v>18</v>
      </c>
      <c r="C51" s="28"/>
      <c r="D51" s="29" t="s">
        <v>107</v>
      </c>
      <c r="E51" s="30" t="s">
        <v>108</v>
      </c>
      <c r="F51" s="31">
        <v>0.02056712962962963</v>
      </c>
      <c r="G51" s="32">
        <f>F51/$G$11</f>
        <v>0.003427854938271605</v>
      </c>
      <c r="H51" s="33">
        <f>($G$11/F51)/24</f>
        <v>12.155317951603827</v>
      </c>
      <c r="I51" s="34" t="s">
        <v>32</v>
      </c>
      <c r="J51" s="34" t="s">
        <v>22</v>
      </c>
    </row>
    <row r="52" spans="1:10" s="35" customFormat="1" ht="18" customHeight="1">
      <c r="A52" s="26">
        <v>41</v>
      </c>
      <c r="B52" s="27">
        <v>19</v>
      </c>
      <c r="C52" s="28"/>
      <c r="D52" s="29" t="s">
        <v>45</v>
      </c>
      <c r="E52" s="30" t="s">
        <v>109</v>
      </c>
      <c r="F52" s="31">
        <v>0.020682870370370372</v>
      </c>
      <c r="G52" s="32">
        <f>F52/$G$11</f>
        <v>0.0034471450617283954</v>
      </c>
      <c r="H52" s="33">
        <f>($G$11/F52)/24</f>
        <v>12.087297146054839</v>
      </c>
      <c r="I52" s="34" t="s">
        <v>32</v>
      </c>
      <c r="J52" s="34" t="s">
        <v>15</v>
      </c>
    </row>
    <row r="53" spans="1:10" s="35" customFormat="1" ht="18" customHeight="1">
      <c r="A53" s="26">
        <v>42</v>
      </c>
      <c r="B53" s="27">
        <v>8</v>
      </c>
      <c r="C53" s="28"/>
      <c r="D53" s="29" t="s">
        <v>63</v>
      </c>
      <c r="E53" s="30" t="s">
        <v>110</v>
      </c>
      <c r="F53" s="31">
        <v>0.02074074074074074</v>
      </c>
      <c r="G53" s="32">
        <f>F53/$G$11</f>
        <v>0.00345679012345679</v>
      </c>
      <c r="H53" s="33">
        <f>($G$11/F53)/24</f>
        <v>12.053571428571429</v>
      </c>
      <c r="I53" s="34" t="s">
        <v>65</v>
      </c>
      <c r="J53" s="34" t="s">
        <v>22</v>
      </c>
    </row>
    <row r="54" spans="1:10" s="35" customFormat="1" ht="18" customHeight="1">
      <c r="A54" s="26">
        <v>43</v>
      </c>
      <c r="B54" s="27">
        <v>3</v>
      </c>
      <c r="C54" s="28"/>
      <c r="D54" s="29" t="s">
        <v>111</v>
      </c>
      <c r="E54" s="30" t="s">
        <v>112</v>
      </c>
      <c r="F54" s="31">
        <v>0.020844907407407406</v>
      </c>
      <c r="G54" s="32">
        <f>F54/$G$11</f>
        <v>0.003474151234567901</v>
      </c>
      <c r="H54" s="33">
        <f>($G$11/F54)/24</f>
        <v>11.993337034980568</v>
      </c>
      <c r="I54" s="34" t="s">
        <v>18</v>
      </c>
      <c r="J54" s="34" t="s">
        <v>22</v>
      </c>
    </row>
    <row r="55" spans="1:10" s="35" customFormat="1" ht="18" customHeight="1">
      <c r="A55" s="26">
        <v>44</v>
      </c>
      <c r="B55" s="27">
        <v>9</v>
      </c>
      <c r="C55" s="28"/>
      <c r="D55" s="29" t="s">
        <v>113</v>
      </c>
      <c r="E55" s="30" t="s">
        <v>114</v>
      </c>
      <c r="F55" s="31">
        <v>0.0209375</v>
      </c>
      <c r="G55" s="32">
        <f>F55/$G$11</f>
        <v>0.0034895833333333337</v>
      </c>
      <c r="H55" s="33">
        <f>($G$11/F55)/24</f>
        <v>11.940298507462686</v>
      </c>
      <c r="I55" s="34" t="s">
        <v>65</v>
      </c>
      <c r="J55" s="34" t="s">
        <v>15</v>
      </c>
    </row>
    <row r="56" spans="1:10" s="35" customFormat="1" ht="18" customHeight="1">
      <c r="A56" s="26">
        <v>45</v>
      </c>
      <c r="B56" s="27">
        <v>2</v>
      </c>
      <c r="C56" s="28"/>
      <c r="D56" s="29" t="s">
        <v>115</v>
      </c>
      <c r="E56" s="30" t="s">
        <v>116</v>
      </c>
      <c r="F56" s="31">
        <v>0.02108796296296296</v>
      </c>
      <c r="G56" s="32">
        <f>F56/$G$11</f>
        <v>0.0035146604938271603</v>
      </c>
      <c r="H56" s="33">
        <f>($G$11/F56)/24</f>
        <v>11.85510428100988</v>
      </c>
      <c r="I56" s="34" t="s">
        <v>82</v>
      </c>
      <c r="J56" s="34" t="s">
        <v>22</v>
      </c>
    </row>
    <row r="57" spans="1:10" s="35" customFormat="1" ht="18" customHeight="1">
      <c r="A57" s="26">
        <v>46</v>
      </c>
      <c r="B57" s="27">
        <v>4</v>
      </c>
      <c r="C57" s="28"/>
      <c r="D57" s="29" t="s">
        <v>117</v>
      </c>
      <c r="E57" s="30" t="s">
        <v>118</v>
      </c>
      <c r="F57" s="31">
        <v>0.021145833333333332</v>
      </c>
      <c r="G57" s="32">
        <f>F57/$G$11</f>
        <v>0.0035243055555555553</v>
      </c>
      <c r="H57" s="33">
        <f>($G$11/F57)/24</f>
        <v>11.822660098522169</v>
      </c>
      <c r="I57" s="34" t="s">
        <v>18</v>
      </c>
      <c r="J57" s="34" t="s">
        <v>22</v>
      </c>
    </row>
    <row r="58" spans="1:10" s="35" customFormat="1" ht="18" customHeight="1">
      <c r="A58" s="26">
        <v>47</v>
      </c>
      <c r="B58" s="27">
        <v>5</v>
      </c>
      <c r="C58" s="28"/>
      <c r="D58" s="29" t="s">
        <v>119</v>
      </c>
      <c r="E58" s="30" t="s">
        <v>119</v>
      </c>
      <c r="F58" s="31">
        <v>0.021180555555555553</v>
      </c>
      <c r="G58" s="32">
        <f>F58/$G$11</f>
        <v>0.003530092592592592</v>
      </c>
      <c r="H58" s="33">
        <f>($G$11/F58)/24</f>
        <v>11.803278688524593</v>
      </c>
      <c r="I58" s="34" t="s">
        <v>18</v>
      </c>
      <c r="J58" s="34" t="s">
        <v>15</v>
      </c>
    </row>
    <row r="59" spans="1:10" s="35" customFormat="1" ht="18" customHeight="1">
      <c r="A59" s="26">
        <v>48</v>
      </c>
      <c r="B59" s="27">
        <v>10</v>
      </c>
      <c r="C59" s="28"/>
      <c r="D59" s="29" t="s">
        <v>120</v>
      </c>
      <c r="E59" s="30" t="s">
        <v>121</v>
      </c>
      <c r="F59" s="31">
        <v>0.021203703703703707</v>
      </c>
      <c r="G59" s="32">
        <f>F59/$G$11</f>
        <v>0.003533950617283951</v>
      </c>
      <c r="H59" s="33">
        <f>($G$11/F59)/24</f>
        <v>11.790393013100434</v>
      </c>
      <c r="I59" s="34" t="s">
        <v>65</v>
      </c>
      <c r="J59" s="34" t="s">
        <v>15</v>
      </c>
    </row>
    <row r="60" spans="1:10" s="35" customFormat="1" ht="18" customHeight="1">
      <c r="A60" s="26">
        <v>49</v>
      </c>
      <c r="B60" s="27">
        <v>3</v>
      </c>
      <c r="C60" s="28"/>
      <c r="D60" s="29" t="s">
        <v>122</v>
      </c>
      <c r="E60" s="30" t="s">
        <v>26</v>
      </c>
      <c r="F60" s="31">
        <v>0.02130787037037037</v>
      </c>
      <c r="G60" s="32">
        <f>F60/$G$11</f>
        <v>0.0035513117283950614</v>
      </c>
      <c r="H60" s="33">
        <f>($G$11/F60)/24</f>
        <v>11.732753938077133</v>
      </c>
      <c r="I60" s="34" t="s">
        <v>82</v>
      </c>
      <c r="J60" s="34" t="s">
        <v>22</v>
      </c>
    </row>
    <row r="61" spans="1:10" s="35" customFormat="1" ht="18" customHeight="1">
      <c r="A61" s="26">
        <v>50</v>
      </c>
      <c r="B61" s="27">
        <v>4</v>
      </c>
      <c r="C61" s="28"/>
      <c r="D61" s="29" t="s">
        <v>123</v>
      </c>
      <c r="E61" s="30" t="s">
        <v>124</v>
      </c>
      <c r="F61" s="31">
        <v>0.02153935185185185</v>
      </c>
      <c r="G61" s="32">
        <f>F61/$G$11</f>
        <v>0.003589891975308642</v>
      </c>
      <c r="H61" s="33">
        <f>($G$11/F61)/24</f>
        <v>11.606663084363246</v>
      </c>
      <c r="I61" s="34" t="s">
        <v>82</v>
      </c>
      <c r="J61" s="34" t="s">
        <v>22</v>
      </c>
    </row>
    <row r="62" spans="1:10" s="35" customFormat="1" ht="18" customHeight="1">
      <c r="A62" s="26">
        <v>51</v>
      </c>
      <c r="B62" s="27">
        <v>11</v>
      </c>
      <c r="C62" s="28"/>
      <c r="D62" s="29" t="s">
        <v>125</v>
      </c>
      <c r="E62" s="30" t="s">
        <v>126</v>
      </c>
      <c r="F62" s="31">
        <v>0.021608796296296296</v>
      </c>
      <c r="G62" s="32">
        <f>F62/$G$11</f>
        <v>0.003601466049382716</v>
      </c>
      <c r="H62" s="33">
        <f>($G$11/F62)/24</f>
        <v>11.56936261381896</v>
      </c>
      <c r="I62" s="34" t="s">
        <v>65</v>
      </c>
      <c r="J62" s="34" t="s">
        <v>15</v>
      </c>
    </row>
    <row r="63" spans="1:10" s="35" customFormat="1" ht="18" customHeight="1">
      <c r="A63" s="26">
        <v>52</v>
      </c>
      <c r="B63" s="27">
        <v>20</v>
      </c>
      <c r="C63" s="28"/>
      <c r="D63" s="29" t="s">
        <v>101</v>
      </c>
      <c r="E63" s="30" t="s">
        <v>127</v>
      </c>
      <c r="F63" s="31">
        <v>0.021678240740740738</v>
      </c>
      <c r="G63" s="32">
        <f>F63/$G$11</f>
        <v>0.0036130401234567896</v>
      </c>
      <c r="H63" s="33">
        <f>($G$11/F63)/24</f>
        <v>11.532301121195944</v>
      </c>
      <c r="I63" s="34" t="s">
        <v>32</v>
      </c>
      <c r="J63" s="34" t="s">
        <v>128</v>
      </c>
    </row>
    <row r="64" spans="1:10" s="35" customFormat="1" ht="18" customHeight="1">
      <c r="A64" s="26">
        <v>53</v>
      </c>
      <c r="B64" s="27">
        <v>6</v>
      </c>
      <c r="C64" s="28"/>
      <c r="D64" s="29" t="s">
        <v>129</v>
      </c>
      <c r="E64" s="30" t="s">
        <v>130</v>
      </c>
      <c r="F64" s="31">
        <v>0.021840277777777778</v>
      </c>
      <c r="G64" s="32">
        <f>F64/$G$11</f>
        <v>0.003640046296296296</v>
      </c>
      <c r="H64" s="33">
        <f>($G$11/F64)/24</f>
        <v>11.446740858505564</v>
      </c>
      <c r="I64" s="34" t="s">
        <v>18</v>
      </c>
      <c r="J64" s="34" t="s">
        <v>15</v>
      </c>
    </row>
    <row r="65" spans="1:10" s="35" customFormat="1" ht="18" customHeight="1">
      <c r="A65" s="26">
        <v>54</v>
      </c>
      <c r="B65" s="27">
        <v>12</v>
      </c>
      <c r="D65" s="29" t="s">
        <v>131</v>
      </c>
      <c r="E65" s="30" t="s">
        <v>132</v>
      </c>
      <c r="F65" s="31">
        <v>0.021875</v>
      </c>
      <c r="G65" s="32">
        <f>F65/$G$11</f>
        <v>0.003645833333333333</v>
      </c>
      <c r="H65" s="33">
        <f>($G$11/F65)/24</f>
        <v>11.428571428571429</v>
      </c>
      <c r="I65" s="34" t="s">
        <v>65</v>
      </c>
      <c r="J65" s="34" t="s">
        <v>15</v>
      </c>
    </row>
    <row r="66" spans="1:10" s="35" customFormat="1" ht="18" customHeight="1">
      <c r="A66" s="26">
        <v>55</v>
      </c>
      <c r="B66" s="27">
        <v>7</v>
      </c>
      <c r="D66" s="29" t="s">
        <v>133</v>
      </c>
      <c r="E66" s="30" t="s">
        <v>134</v>
      </c>
      <c r="F66" s="31">
        <v>0.022141203703703705</v>
      </c>
      <c r="G66" s="32">
        <f>F66/$G$11</f>
        <v>0.0036902006172839508</v>
      </c>
      <c r="H66" s="33">
        <f>($G$11/F66)/24</f>
        <v>11.291165708311553</v>
      </c>
      <c r="I66" s="34" t="s">
        <v>18</v>
      </c>
      <c r="J66" s="34" t="s">
        <v>15</v>
      </c>
    </row>
    <row r="67" spans="1:10" s="35" customFormat="1" ht="18" customHeight="1">
      <c r="A67" s="26">
        <v>56</v>
      </c>
      <c r="B67" s="27">
        <v>8</v>
      </c>
      <c r="D67" s="29" t="s">
        <v>135</v>
      </c>
      <c r="E67" s="30" t="s">
        <v>134</v>
      </c>
      <c r="F67" s="31">
        <v>0.022141203703703705</v>
      </c>
      <c r="G67" s="32">
        <f>F67/$G$11</f>
        <v>0.0036902006172839508</v>
      </c>
      <c r="H67" s="33">
        <f>($G$11/F67)/24</f>
        <v>11.291165708311553</v>
      </c>
      <c r="I67" s="34" t="s">
        <v>18</v>
      </c>
      <c r="J67" s="34" t="s">
        <v>15</v>
      </c>
    </row>
    <row r="68" spans="1:10" s="35" customFormat="1" ht="18" customHeight="1">
      <c r="A68" s="26">
        <v>57</v>
      </c>
      <c r="B68" s="27">
        <v>5</v>
      </c>
      <c r="C68" s="34"/>
      <c r="D68" s="29" t="s">
        <v>136</v>
      </c>
      <c r="E68" s="30" t="s">
        <v>137</v>
      </c>
      <c r="F68" s="31">
        <v>0.022326388888888885</v>
      </c>
      <c r="G68" s="32">
        <f>F68/$G$11</f>
        <v>0.003721064814814814</v>
      </c>
      <c r="H68" s="33">
        <f>($G$11/F68)/24</f>
        <v>11.197511664074652</v>
      </c>
      <c r="I68" s="34" t="s">
        <v>82</v>
      </c>
      <c r="J68" s="34" t="s">
        <v>22</v>
      </c>
    </row>
    <row r="69" spans="1:10" s="35" customFormat="1" ht="18" customHeight="1">
      <c r="A69" s="26">
        <v>58</v>
      </c>
      <c r="B69" s="27">
        <v>9</v>
      </c>
      <c r="C69" s="34"/>
      <c r="D69" s="29" t="s">
        <v>66</v>
      </c>
      <c r="E69" s="30" t="s">
        <v>138</v>
      </c>
      <c r="F69" s="31">
        <v>0.022511574074074073</v>
      </c>
      <c r="G69" s="32">
        <f>F69/$G$11</f>
        <v>0.003751929012345679</v>
      </c>
      <c r="H69" s="33">
        <f>($G$11/F69)/24</f>
        <v>11.105398457583547</v>
      </c>
      <c r="I69" s="34" t="s">
        <v>18</v>
      </c>
      <c r="J69" s="34" t="s">
        <v>22</v>
      </c>
    </row>
    <row r="70" spans="1:10" s="35" customFormat="1" ht="18" customHeight="1">
      <c r="A70" s="26">
        <v>59</v>
      </c>
      <c r="B70" s="27">
        <v>6</v>
      </c>
      <c r="C70" s="34"/>
      <c r="D70" s="29" t="s">
        <v>139</v>
      </c>
      <c r="E70" s="30" t="s">
        <v>140</v>
      </c>
      <c r="F70" s="31">
        <v>0.022951388888888886</v>
      </c>
      <c r="G70" s="32">
        <f>F70/$G$11</f>
        <v>0.003825231481481481</v>
      </c>
      <c r="H70" s="33">
        <f>($G$11/F70)/24</f>
        <v>10.892586989409986</v>
      </c>
      <c r="I70" s="34" t="s">
        <v>82</v>
      </c>
      <c r="J70" s="34" t="s">
        <v>15</v>
      </c>
    </row>
    <row r="71" spans="1:10" s="35" customFormat="1" ht="18" customHeight="1">
      <c r="A71" s="26">
        <v>60</v>
      </c>
      <c r="B71" s="27">
        <v>10</v>
      </c>
      <c r="C71" s="34"/>
      <c r="D71" s="29" t="s">
        <v>141</v>
      </c>
      <c r="E71" s="30" t="s">
        <v>142</v>
      </c>
      <c r="F71" s="31">
        <v>0.02298611111111111</v>
      </c>
      <c r="G71" s="32">
        <f>F71/$G$11</f>
        <v>0.0038310185185185183</v>
      </c>
      <c r="H71" s="33">
        <f>($G$11/F71)/24</f>
        <v>10.876132930513597</v>
      </c>
      <c r="I71" s="34" t="s">
        <v>18</v>
      </c>
      <c r="J71" s="34" t="s">
        <v>22</v>
      </c>
    </row>
    <row r="72" spans="1:10" s="35" customFormat="1" ht="18" customHeight="1">
      <c r="A72" s="26">
        <v>61</v>
      </c>
      <c r="B72" s="27">
        <v>11</v>
      </c>
      <c r="C72" s="34"/>
      <c r="D72" s="29" t="s">
        <v>143</v>
      </c>
      <c r="E72" s="30" t="s">
        <v>144</v>
      </c>
      <c r="F72" s="31">
        <v>0.022997685185185187</v>
      </c>
      <c r="G72" s="32">
        <f>F72/$G$11</f>
        <v>0.003832947530864198</v>
      </c>
      <c r="H72" s="33">
        <f>($G$11/F72)/24</f>
        <v>10.870659285354805</v>
      </c>
      <c r="I72" s="34" t="s">
        <v>18</v>
      </c>
      <c r="J72" s="34" t="s">
        <v>15</v>
      </c>
    </row>
    <row r="73" spans="1:10" s="35" customFormat="1" ht="18" customHeight="1">
      <c r="A73" s="26">
        <v>62</v>
      </c>
      <c r="B73" s="27">
        <v>13</v>
      </c>
      <c r="C73" s="34"/>
      <c r="D73" s="29" t="s">
        <v>85</v>
      </c>
      <c r="E73" s="30" t="s">
        <v>145</v>
      </c>
      <c r="F73" s="31">
        <v>0.023009259259259257</v>
      </c>
      <c r="G73" s="32">
        <f>F73/$G$11</f>
        <v>0.003834876543209876</v>
      </c>
      <c r="H73" s="33">
        <f>($G$11/F73)/24</f>
        <v>10.865191146881289</v>
      </c>
      <c r="I73" s="34" t="s">
        <v>65</v>
      </c>
      <c r="J73" s="34" t="s">
        <v>15</v>
      </c>
    </row>
    <row r="74" spans="1:10" s="35" customFormat="1" ht="18" customHeight="1">
      <c r="A74" s="26">
        <v>63</v>
      </c>
      <c r="B74" s="27">
        <v>7</v>
      </c>
      <c r="C74" s="34"/>
      <c r="D74" s="29" t="s">
        <v>123</v>
      </c>
      <c r="E74" s="30" t="s">
        <v>146</v>
      </c>
      <c r="F74" s="31">
        <v>0.02318287037037037</v>
      </c>
      <c r="G74" s="32">
        <f>F74/$G$11</f>
        <v>0.0038638117283950617</v>
      </c>
      <c r="H74" s="33">
        <f>($G$11/F74)/24</f>
        <v>10.783824263604593</v>
      </c>
      <c r="I74" s="34" t="s">
        <v>82</v>
      </c>
      <c r="J74" s="34" t="s">
        <v>19</v>
      </c>
    </row>
    <row r="75" spans="1:10" s="35" customFormat="1" ht="18" customHeight="1">
      <c r="A75" s="26">
        <v>64</v>
      </c>
      <c r="B75" s="27">
        <v>14</v>
      </c>
      <c r="C75" s="34"/>
      <c r="D75" s="29" t="s">
        <v>147</v>
      </c>
      <c r="E75" s="30" t="s">
        <v>51</v>
      </c>
      <c r="F75" s="31">
        <v>0.023483796296296298</v>
      </c>
      <c r="G75" s="32">
        <f>F75/$G$11</f>
        <v>0.003913966049382716</v>
      </c>
      <c r="H75" s="33">
        <f>($G$11/F75)/24</f>
        <v>10.645638245441104</v>
      </c>
      <c r="I75" s="34" t="s">
        <v>65</v>
      </c>
      <c r="J75" s="34" t="s">
        <v>22</v>
      </c>
    </row>
    <row r="76" spans="1:10" s="35" customFormat="1" ht="18" customHeight="1">
      <c r="A76" s="26">
        <v>65</v>
      </c>
      <c r="B76" s="27">
        <v>15</v>
      </c>
      <c r="C76" s="34"/>
      <c r="D76" s="29" t="s">
        <v>148</v>
      </c>
      <c r="E76" s="30" t="s">
        <v>149</v>
      </c>
      <c r="F76" s="31">
        <v>0.023657407407407408</v>
      </c>
      <c r="G76" s="32">
        <f>F76/$G$11</f>
        <v>0.003942901234567901</v>
      </c>
      <c r="H76" s="33">
        <f>($G$11/F76)/24</f>
        <v>10.567514677103718</v>
      </c>
      <c r="I76" s="34" t="s">
        <v>65</v>
      </c>
      <c r="J76" s="34" t="s">
        <v>15</v>
      </c>
    </row>
    <row r="77" spans="1:10" s="35" customFormat="1" ht="18" customHeight="1">
      <c r="A77" s="26">
        <v>66</v>
      </c>
      <c r="B77" s="27">
        <v>8</v>
      </c>
      <c r="C77" s="34"/>
      <c r="D77" s="29" t="s">
        <v>150</v>
      </c>
      <c r="E77" s="30" t="s">
        <v>151</v>
      </c>
      <c r="F77" s="31">
        <v>0.023680555555555555</v>
      </c>
      <c r="G77" s="32">
        <f>F77/$G$11</f>
        <v>0.003946759259259259</v>
      </c>
      <c r="H77" s="33">
        <f>($G$11/F77)/24</f>
        <v>10.557184750733137</v>
      </c>
      <c r="I77" s="34" t="s">
        <v>82</v>
      </c>
      <c r="J77" s="34" t="s">
        <v>19</v>
      </c>
    </row>
    <row r="78" spans="1:10" s="35" customFormat="1" ht="18" customHeight="1">
      <c r="A78" s="26">
        <v>67</v>
      </c>
      <c r="B78" s="27">
        <v>12</v>
      </c>
      <c r="C78" s="34"/>
      <c r="D78" s="29" t="s">
        <v>152</v>
      </c>
      <c r="E78" s="30" t="s">
        <v>153</v>
      </c>
      <c r="F78" s="31">
        <v>0.024641203703703703</v>
      </c>
      <c r="G78" s="32">
        <f>F78/$G$11</f>
        <v>0.0041068672839506175</v>
      </c>
      <c r="H78" s="33">
        <f>($G$11/F78)/24</f>
        <v>10.145608266791921</v>
      </c>
      <c r="I78" s="34" t="s">
        <v>18</v>
      </c>
      <c r="J78" s="34" t="s">
        <v>15</v>
      </c>
    </row>
    <row r="79" spans="1:10" s="35" customFormat="1" ht="18" customHeight="1">
      <c r="A79" s="26">
        <v>68</v>
      </c>
      <c r="B79" s="27">
        <v>13</v>
      </c>
      <c r="C79" s="34"/>
      <c r="D79" s="29" t="s">
        <v>154</v>
      </c>
      <c r="E79" s="30" t="s">
        <v>155</v>
      </c>
      <c r="F79" s="31">
        <v>0.024652777777777777</v>
      </c>
      <c r="G79" s="32">
        <f>F79/$G$11</f>
        <v>0.004108796296296296</v>
      </c>
      <c r="H79" s="33">
        <f>($G$11/F79)/24</f>
        <v>10.140845070422536</v>
      </c>
      <c r="I79" s="34" t="s">
        <v>18</v>
      </c>
      <c r="J79" s="34" t="s">
        <v>15</v>
      </c>
    </row>
    <row r="80" spans="1:10" s="35" customFormat="1" ht="18" customHeight="1">
      <c r="A80" s="26">
        <v>69</v>
      </c>
      <c r="B80" s="27">
        <v>21</v>
      </c>
      <c r="C80" s="34"/>
      <c r="D80" s="29" t="s">
        <v>77</v>
      </c>
      <c r="E80" s="30" t="s">
        <v>21</v>
      </c>
      <c r="F80" s="31">
        <v>0.024733796296296295</v>
      </c>
      <c r="G80" s="32">
        <f>F80/$G$11</f>
        <v>0.004122299382716049</v>
      </c>
      <c r="H80" s="33">
        <f>($G$11/F80)/24</f>
        <v>10.107627515208236</v>
      </c>
      <c r="I80" s="34" t="s">
        <v>32</v>
      </c>
      <c r="J80" s="34" t="s">
        <v>22</v>
      </c>
    </row>
    <row r="81" spans="1:10" s="35" customFormat="1" ht="18" customHeight="1">
      <c r="A81" s="26">
        <v>70</v>
      </c>
      <c r="B81" s="27">
        <v>16</v>
      </c>
      <c r="C81" s="34"/>
      <c r="D81" s="29" t="s">
        <v>156</v>
      </c>
      <c r="E81" s="30" t="s">
        <v>48</v>
      </c>
      <c r="F81" s="31">
        <v>0.024814814814814817</v>
      </c>
      <c r="G81" s="32">
        <f>F81/$G$11</f>
        <v>0.004135802469135803</v>
      </c>
      <c r="H81" s="33">
        <f>($G$11/F81)/24</f>
        <v>10.074626865671641</v>
      </c>
      <c r="I81" s="34" t="s">
        <v>65</v>
      </c>
      <c r="J81" s="34" t="s">
        <v>22</v>
      </c>
    </row>
    <row r="82" spans="1:10" s="35" customFormat="1" ht="18" customHeight="1">
      <c r="A82" s="26">
        <v>71</v>
      </c>
      <c r="B82" s="27">
        <v>17</v>
      </c>
      <c r="C82" s="34"/>
      <c r="D82" s="29" t="s">
        <v>157</v>
      </c>
      <c r="E82" s="30" t="s">
        <v>158</v>
      </c>
      <c r="F82" s="31">
        <v>0.02508101851851852</v>
      </c>
      <c r="G82" s="32">
        <f>F82/$G$11</f>
        <v>0.00418016975308642</v>
      </c>
      <c r="H82" s="33">
        <f>($G$11/F82)/24</f>
        <v>9.967697277341946</v>
      </c>
      <c r="I82" s="34" t="s">
        <v>65</v>
      </c>
      <c r="J82" s="34" t="s">
        <v>15</v>
      </c>
    </row>
    <row r="83" spans="1:10" s="35" customFormat="1" ht="18" customHeight="1">
      <c r="A83" s="26">
        <v>72</v>
      </c>
      <c r="B83" s="27">
        <v>14</v>
      </c>
      <c r="C83" s="34"/>
      <c r="D83" s="29" t="s">
        <v>159</v>
      </c>
      <c r="E83" s="30" t="s">
        <v>160</v>
      </c>
      <c r="F83" s="31">
        <v>0.025381944444444443</v>
      </c>
      <c r="G83" s="32">
        <f>F83/$G$11</f>
        <v>0.004230324074074074</v>
      </c>
      <c r="H83" s="33">
        <f>($G$11/F83)/24</f>
        <v>9.849521203830369</v>
      </c>
      <c r="I83" s="34" t="s">
        <v>18</v>
      </c>
      <c r="J83" s="34" t="s">
        <v>15</v>
      </c>
    </row>
    <row r="84" spans="1:10" s="35" customFormat="1" ht="18" customHeight="1">
      <c r="A84" s="26">
        <v>73</v>
      </c>
      <c r="B84" s="27">
        <v>15</v>
      </c>
      <c r="C84" s="34"/>
      <c r="D84" s="29" t="s">
        <v>161</v>
      </c>
      <c r="E84" s="30" t="s">
        <v>162</v>
      </c>
      <c r="F84" s="31">
        <v>0.025439814814814814</v>
      </c>
      <c r="G84" s="32">
        <f>F84/$G$11</f>
        <v>0.004239969135802469</v>
      </c>
      <c r="H84" s="33">
        <f>($G$11/F84)/24</f>
        <v>9.827115559599635</v>
      </c>
      <c r="I84" s="34" t="s">
        <v>18</v>
      </c>
      <c r="J84" s="34" t="s">
        <v>19</v>
      </c>
    </row>
    <row r="85" spans="1:10" s="35" customFormat="1" ht="18" customHeight="1">
      <c r="A85" s="26">
        <v>74</v>
      </c>
      <c r="B85" s="27">
        <v>9</v>
      </c>
      <c r="C85" s="34"/>
      <c r="D85" s="29" t="s">
        <v>163</v>
      </c>
      <c r="E85" s="30" t="s">
        <v>164</v>
      </c>
      <c r="F85" s="31">
        <v>0.026608796296296297</v>
      </c>
      <c r="G85" s="32">
        <f>F85/$G$11</f>
        <v>0.0044347993827160495</v>
      </c>
      <c r="H85" s="33">
        <f>($G$11/F85)/24</f>
        <v>9.39538929969552</v>
      </c>
      <c r="I85" s="34" t="s">
        <v>82</v>
      </c>
      <c r="J85" s="34" t="s">
        <v>19</v>
      </c>
    </row>
    <row r="86" spans="1:10" s="35" customFormat="1" ht="18" customHeight="1">
      <c r="A86" s="26">
        <v>75</v>
      </c>
      <c r="B86" s="27">
        <v>16</v>
      </c>
      <c r="C86" s="34"/>
      <c r="D86" s="29" t="s">
        <v>165</v>
      </c>
      <c r="E86" s="30" t="s">
        <v>166</v>
      </c>
      <c r="F86" s="31">
        <v>0.026782407407407408</v>
      </c>
      <c r="G86" s="32">
        <f>F86/$G$11</f>
        <v>0.004463734567901234</v>
      </c>
      <c r="H86" s="33">
        <f>($G$11/F86)/24</f>
        <v>9.33448573898012</v>
      </c>
      <c r="I86" s="34" t="s">
        <v>18</v>
      </c>
      <c r="J86" s="34" t="s">
        <v>19</v>
      </c>
    </row>
    <row r="87" spans="1:10" s="35" customFormat="1" ht="18" customHeight="1">
      <c r="A87" s="26">
        <v>76</v>
      </c>
      <c r="B87" s="27">
        <v>17</v>
      </c>
      <c r="C87" s="34"/>
      <c r="D87" s="29" t="s">
        <v>167</v>
      </c>
      <c r="E87" s="30" t="s">
        <v>168</v>
      </c>
      <c r="F87" s="31">
        <v>0.02736111111111111</v>
      </c>
      <c r="G87" s="32">
        <f>F87/$G$11</f>
        <v>0.004560185185185185</v>
      </c>
      <c r="H87" s="33">
        <f>($G$11/F87)/24</f>
        <v>9.137055837563452</v>
      </c>
      <c r="I87" s="34" t="s">
        <v>18</v>
      </c>
      <c r="J87" s="34" t="s">
        <v>22</v>
      </c>
    </row>
    <row r="88" spans="1:10" s="35" customFormat="1" ht="18" customHeight="1">
      <c r="A88" s="26">
        <v>76</v>
      </c>
      <c r="B88" s="27">
        <v>18</v>
      </c>
      <c r="C88" s="34"/>
      <c r="D88" s="29" t="s">
        <v>169</v>
      </c>
      <c r="E88" s="30" t="s">
        <v>170</v>
      </c>
      <c r="F88" s="31">
        <v>0.02736111111111111</v>
      </c>
      <c r="G88" s="32">
        <f>F88/$G$11</f>
        <v>0.004560185185185185</v>
      </c>
      <c r="H88" s="33">
        <f>($G$11/F88)/24</f>
        <v>9.137055837563452</v>
      </c>
      <c r="I88" s="34" t="s">
        <v>18</v>
      </c>
      <c r="J88" s="34" t="s">
        <v>22</v>
      </c>
    </row>
    <row r="89" spans="1:10" s="35" customFormat="1" ht="18" customHeight="1">
      <c r="A89" s="26">
        <v>76</v>
      </c>
      <c r="B89" s="27">
        <v>19</v>
      </c>
      <c r="C89" s="34"/>
      <c r="D89" s="29" t="s">
        <v>171</v>
      </c>
      <c r="E89" s="30" t="s">
        <v>172</v>
      </c>
      <c r="F89" s="31">
        <v>0.02736111111111111</v>
      </c>
      <c r="G89" s="32">
        <f>F89/$G$11</f>
        <v>0.004560185185185185</v>
      </c>
      <c r="H89" s="33">
        <f>($G$11/F89)/24</f>
        <v>9.137055837563452</v>
      </c>
      <c r="I89" s="34" t="s">
        <v>18</v>
      </c>
      <c r="J89" s="34" t="s">
        <v>22</v>
      </c>
    </row>
    <row r="90" spans="1:10" s="35" customFormat="1" ht="18" customHeight="1">
      <c r="A90" s="26">
        <v>76</v>
      </c>
      <c r="B90" s="27">
        <v>20</v>
      </c>
      <c r="C90" s="34"/>
      <c r="D90" s="29" t="s">
        <v>173</v>
      </c>
      <c r="E90" s="30" t="s">
        <v>174</v>
      </c>
      <c r="F90" s="31">
        <v>0.02736111111111111</v>
      </c>
      <c r="G90" s="32">
        <f>F90/$G$11</f>
        <v>0.004560185185185185</v>
      </c>
      <c r="H90" s="33">
        <f>($G$11/F90)/24</f>
        <v>9.137055837563452</v>
      </c>
      <c r="I90" s="34" t="s">
        <v>18</v>
      </c>
      <c r="J90" s="34" t="s">
        <v>22</v>
      </c>
    </row>
    <row r="93" spans="4:8" ht="15">
      <c r="D93" s="37" t="s">
        <v>175</v>
      </c>
      <c r="E93" s="20"/>
      <c r="F93" s="20"/>
      <c r="G93" s="20"/>
      <c r="H93" s="20"/>
    </row>
    <row r="94" spans="2:8" s="35" customFormat="1" ht="19.5" customHeight="1">
      <c r="B94" s="38" t="s">
        <v>176</v>
      </c>
      <c r="C94" s="34"/>
      <c r="E94" s="39"/>
      <c r="F94" s="39"/>
      <c r="G94" s="39"/>
      <c r="H94" s="39"/>
    </row>
    <row r="95" spans="4:8" ht="23.25" customHeight="1">
      <c r="D95" s="15"/>
      <c r="E95" s="15"/>
      <c r="F95" s="40" t="s">
        <v>177</v>
      </c>
      <c r="G95" s="41"/>
      <c r="H95" s="20"/>
    </row>
    <row r="96" spans="4:8" ht="15">
      <c r="D96" s="15"/>
      <c r="E96" s="15"/>
      <c r="F96" s="20"/>
      <c r="G96" s="15"/>
      <c r="H96" s="20"/>
    </row>
  </sheetData>
  <mergeCells count="4">
    <mergeCell ref="A1:J1"/>
    <mergeCell ref="A2:J2"/>
    <mergeCell ref="A4:D4"/>
    <mergeCell ref="A11:D11"/>
  </mergeCells>
  <printOptions gridLines="1"/>
  <pageMargins left="0.75" right="0.75" top="1" bottom="1" header="0.5" footer="0.5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Peeters</dc:creator>
  <cp:keywords/>
  <dc:description/>
  <cp:lastModifiedBy>Richard Peeters</cp:lastModifiedBy>
  <cp:lastPrinted>2012-02-12T12:07:31Z</cp:lastPrinted>
  <dcterms:created xsi:type="dcterms:W3CDTF">2012-02-12T12:07:06Z</dcterms:created>
  <dcterms:modified xsi:type="dcterms:W3CDTF">2012-02-12T12:08:43Z</dcterms:modified>
  <cp:category/>
  <cp:version/>
  <cp:contentType/>
  <cp:contentStatus/>
</cp:coreProperties>
</file>